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n\Documents\2006_2007\assignments\AccountingI\"/>
    </mc:Choice>
  </mc:AlternateContent>
  <xr:revisionPtr revIDLastSave="0" documentId="8_{34D01098-0857-4526-A014-9F96DD33DB33}" xr6:coauthVersionLast="38" xr6:coauthVersionMax="38" xr10:uidLastSave="{00000000-0000-0000-0000-000000000000}"/>
  <bookViews>
    <workbookView xWindow="0" yWindow="0" windowWidth="28800" windowHeight="12165" xr2:uid="{24A2B2D4-A03C-4FA6-BF31-F89468652652}"/>
  </bookViews>
  <sheets>
    <sheet name="Trial Balance" sheetId="2" r:id="rId1"/>
    <sheet name="Worksheet" sheetId="3" r:id="rId2"/>
    <sheet name="IncStatement" sheetId="4" r:id="rId3"/>
    <sheet name="Changes in Owners Equity" sheetId="5" r:id="rId4"/>
    <sheet name="Balance Sheet" sheetId="6" r:id="rId5"/>
    <sheet name="Sheet1" sheetId="1" r:id="rId6"/>
  </sheets>
  <externalReferences>
    <externalReference r:id="rId7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2" l="1"/>
  <c r="B9" i="4" s="1"/>
  <c r="C13" i="6"/>
  <c r="C17" i="6" s="1"/>
  <c r="B6" i="5"/>
  <c r="C7" i="5" s="1"/>
  <c r="C8" i="5" s="1"/>
  <c r="B6" i="4"/>
  <c r="B5" i="4"/>
  <c r="E24" i="3"/>
  <c r="C24" i="3"/>
  <c r="C23" i="3"/>
  <c r="E23" i="3" s="1"/>
  <c r="C22" i="3"/>
  <c r="E22" i="3" s="1"/>
  <c r="C21" i="3"/>
  <c r="E21" i="3" s="1"/>
  <c r="E20" i="3"/>
  <c r="C20" i="3"/>
  <c r="C19" i="3"/>
  <c r="E19" i="3" s="1"/>
  <c r="C18" i="3"/>
  <c r="E18" i="3" s="1"/>
  <c r="C17" i="3"/>
  <c r="C16" i="3"/>
  <c r="F15" i="3"/>
  <c r="D15" i="3"/>
  <c r="D14" i="3"/>
  <c r="F14" i="3" s="1"/>
  <c r="D13" i="3"/>
  <c r="F13" i="3" s="1"/>
  <c r="F12" i="3"/>
  <c r="D12" i="3"/>
  <c r="D11" i="3"/>
  <c r="D9" i="3"/>
  <c r="H9" i="3" s="1"/>
  <c r="C8" i="3"/>
  <c r="G8" i="3" s="1"/>
  <c r="C22" i="2"/>
  <c r="B20" i="4" s="1"/>
  <c r="C21" i="2"/>
  <c r="B19" i="4" s="1"/>
  <c r="C20" i="2"/>
  <c r="B18" i="4" s="1"/>
  <c r="C19" i="2"/>
  <c r="B17" i="4" s="1"/>
  <c r="C18" i="2"/>
  <c r="B16" i="4" s="1"/>
  <c r="C17" i="2"/>
  <c r="B15" i="4" s="1"/>
  <c r="C16" i="2"/>
  <c r="B14" i="4" s="1"/>
  <c r="C15" i="2"/>
  <c r="B13" i="4" s="1"/>
  <c r="C14" i="2"/>
  <c r="B12" i="4" s="1"/>
  <c r="D12" i="2"/>
  <c r="B8" i="4" s="1"/>
  <c r="D11" i="2"/>
  <c r="B7" i="4" s="1"/>
  <c r="D10" i="2"/>
  <c r="D9" i="2"/>
  <c r="D8" i="2"/>
  <c r="D10" i="3" s="1"/>
  <c r="D7" i="2"/>
  <c r="C6" i="2"/>
  <c r="C5" i="2"/>
  <c r="C7" i="3" s="1"/>
  <c r="G7" i="3" s="1"/>
  <c r="C4" i="2"/>
  <c r="C6" i="3" s="1"/>
  <c r="D23" i="2" l="1"/>
  <c r="C10" i="4"/>
  <c r="C25" i="3"/>
  <c r="G6" i="3"/>
  <c r="G25" i="3" s="1"/>
  <c r="C21" i="4"/>
  <c r="D25" i="3"/>
  <c r="H10" i="3"/>
  <c r="H25" i="3" s="1"/>
  <c r="E25" i="3"/>
  <c r="F25" i="3"/>
  <c r="C23" i="2"/>
  <c r="C22" i="4" l="1"/>
  <c r="G27" i="3"/>
  <c r="H26" i="3"/>
  <c r="H27" i="3" s="1"/>
  <c r="F27" i="3"/>
  <c r="E26" i="3"/>
  <c r="E27" i="3" s="1"/>
</calcChain>
</file>

<file path=xl/sharedStrings.xml><?xml version="1.0" encoding="utf-8"?>
<sst xmlns="http://schemas.openxmlformats.org/spreadsheetml/2006/main" count="100" uniqueCount="58">
  <si>
    <t>Joe Student Monopoly</t>
  </si>
  <si>
    <t>Trial Balance</t>
  </si>
  <si>
    <t>Cash</t>
  </si>
  <si>
    <t>Property Purchase</t>
  </si>
  <si>
    <t>Real Estate Purchase</t>
  </si>
  <si>
    <t>Mortgage Payment</t>
  </si>
  <si>
    <t>Capital</t>
  </si>
  <si>
    <t>Other Income</t>
  </si>
  <si>
    <t>Rental Income</t>
  </si>
  <si>
    <t>Salary Income</t>
  </si>
  <si>
    <t>Travel Income</t>
  </si>
  <si>
    <t>Utilities Income</t>
  </si>
  <si>
    <t>Education Expense</t>
  </si>
  <si>
    <t>Entertainment Expense</t>
  </si>
  <si>
    <t>Medical Expense</t>
  </si>
  <si>
    <t>Misc. Expense</t>
  </si>
  <si>
    <t>Rent Expense</t>
  </si>
  <si>
    <t>Repair Expense</t>
  </si>
  <si>
    <t>Tax Expense</t>
  </si>
  <si>
    <t>Travel Expense</t>
  </si>
  <si>
    <t>Utilities Expense</t>
  </si>
  <si>
    <t>Totals</t>
  </si>
  <si>
    <t>Jane Student Monopoly</t>
  </si>
  <si>
    <t>Work Sheet</t>
  </si>
  <si>
    <t>For the Month Ended November 20, 2018</t>
  </si>
  <si>
    <t>Acct. No.</t>
  </si>
  <si>
    <t>Account Name</t>
  </si>
  <si>
    <t>Income Statement</t>
  </si>
  <si>
    <t>Balance Sheet</t>
  </si>
  <si>
    <t>Debit</t>
  </si>
  <si>
    <t>Credit</t>
  </si>
  <si>
    <t xml:space="preserve">Debit </t>
  </si>
  <si>
    <t>Mortgage Payable</t>
  </si>
  <si>
    <t>Net Income (net loss)</t>
  </si>
  <si>
    <t>For the Month Ended November 30, 2018</t>
  </si>
  <si>
    <t>Revenue:</t>
  </si>
  <si>
    <t>Total Revenue</t>
  </si>
  <si>
    <t xml:space="preserve">Expenses: </t>
  </si>
  <si>
    <t>Total Expenses</t>
  </si>
  <si>
    <t>Net Income</t>
  </si>
  <si>
    <t>Statement of Changes in Owners Equity</t>
  </si>
  <si>
    <t>For the month ending November 30, 2018</t>
  </si>
  <si>
    <t xml:space="preserve">Beginning Capital </t>
  </si>
  <si>
    <t>Add: Investment</t>
  </si>
  <si>
    <t>Total Increase in Capital</t>
  </si>
  <si>
    <t>Ending Capital, Nov. 30 2018</t>
  </si>
  <si>
    <t>Assets</t>
  </si>
  <si>
    <t>Cash in Bank</t>
  </si>
  <si>
    <t>Land</t>
  </si>
  <si>
    <t>Buildings</t>
  </si>
  <si>
    <t>Accounts Receivable</t>
  </si>
  <si>
    <t>Total Assets</t>
  </si>
  <si>
    <t>Liabilities</t>
  </si>
  <si>
    <t>Accounts Payable</t>
  </si>
  <si>
    <t>Total Liabilities</t>
  </si>
  <si>
    <t>Owners Equity</t>
  </si>
  <si>
    <t>Jane Student, Capital</t>
  </si>
  <si>
    <t xml:space="preserve">Total Liabilities and O. 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</si>
</sst>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14" fontId="1" fillId="0" borderId="0" xfId="0" applyNumberFormat="1" applyFont="1" applyBorder="1" applyAlignment="1"/>
    <xf numFmtId="0" fontId="0" fillId="0" borderId="0" xfId="0" applyAlignment="1">
      <alignment horizontal="left" indent="1"/>
    </xf>
    <xf numFmtId="0" fontId="0" fillId="0" borderId="1" xfId="0" applyBorder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n/Desktop/files%20(10)/general%20led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Payable2"/>
      <sheetName val="Cash"/>
      <sheetName val="Property Purchase"/>
      <sheetName val="Real Estate Purchase"/>
      <sheetName val="Education Expense"/>
      <sheetName val="Entertainment Expense"/>
      <sheetName val="Medical Expense"/>
      <sheetName val="Misc. Expense"/>
      <sheetName val="Rent Expense"/>
      <sheetName val="Repair Expense"/>
      <sheetName val="Tax Expense"/>
      <sheetName val="Travel Expense"/>
      <sheetName val="Utilities Expense"/>
      <sheetName val="Mortgage Payable"/>
      <sheetName val="Capital"/>
      <sheetName val="Other Income"/>
      <sheetName val="Rental Income"/>
      <sheetName val="Salary Income"/>
      <sheetName val="Travel Income"/>
      <sheetName val="Utilities Income"/>
      <sheetName val="Trial Balance"/>
      <sheetName val="Worksheet"/>
      <sheetName val="IncStatement"/>
      <sheetName val="Changes in Owners Equity"/>
      <sheetName val="Balance Sheet"/>
    </sheetNames>
    <sheetDataSet>
      <sheetData sheetId="0"/>
      <sheetData sheetId="1">
        <row r="30">
          <cell r="G30">
            <v>0</v>
          </cell>
        </row>
      </sheetData>
      <sheetData sheetId="2">
        <row r="30">
          <cell r="G30">
            <v>0</v>
          </cell>
        </row>
      </sheetData>
      <sheetData sheetId="3">
        <row r="30">
          <cell r="G30">
            <v>0</v>
          </cell>
        </row>
      </sheetData>
      <sheetData sheetId="4">
        <row r="30">
          <cell r="G30">
            <v>0</v>
          </cell>
        </row>
      </sheetData>
      <sheetData sheetId="5">
        <row r="30">
          <cell r="G30">
            <v>0</v>
          </cell>
        </row>
      </sheetData>
      <sheetData sheetId="6">
        <row r="30">
          <cell r="G30">
            <v>0</v>
          </cell>
        </row>
      </sheetData>
      <sheetData sheetId="7">
        <row r="30">
          <cell r="G30">
            <v>0</v>
          </cell>
        </row>
      </sheetData>
      <sheetData sheetId="8">
        <row r="30">
          <cell r="G30">
            <v>0</v>
          </cell>
        </row>
      </sheetData>
      <sheetData sheetId="9">
        <row r="30">
          <cell r="G30">
            <v>0</v>
          </cell>
        </row>
      </sheetData>
      <sheetData sheetId="10">
        <row r="30">
          <cell r="G30">
            <v>0</v>
          </cell>
        </row>
      </sheetData>
      <sheetData sheetId="11">
        <row r="30">
          <cell r="G30">
            <v>0</v>
          </cell>
        </row>
      </sheetData>
      <sheetData sheetId="12">
        <row r="30">
          <cell r="G30">
            <v>0</v>
          </cell>
        </row>
      </sheetData>
      <sheetData sheetId="13">
        <row r="30">
          <cell r="H30">
            <v>0</v>
          </cell>
        </row>
      </sheetData>
      <sheetData sheetId="14">
        <row r="30">
          <cell r="H30">
            <v>0</v>
          </cell>
        </row>
      </sheetData>
      <sheetData sheetId="15">
        <row r="30">
          <cell r="H30">
            <v>0</v>
          </cell>
        </row>
      </sheetData>
      <sheetData sheetId="16">
        <row r="30">
          <cell r="H30">
            <v>0</v>
          </cell>
        </row>
      </sheetData>
      <sheetData sheetId="17">
        <row r="30">
          <cell r="H30">
            <v>0</v>
          </cell>
        </row>
      </sheetData>
      <sheetData sheetId="18">
        <row r="30">
          <cell r="H30">
            <v>0</v>
          </cell>
        </row>
      </sheetData>
      <sheetData sheetId="19">
        <row r="30">
          <cell r="H30">
            <v>0</v>
          </cell>
        </row>
      </sheetData>
      <sheetData sheetId="20"/>
      <sheetData sheetId="21">
        <row r="26">
          <cell r="E26">
            <v>0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816C-8B32-4D1E-9C97-7CD011265A83}">
  <dimension ref="A1:H24"/>
  <sheetViews>
    <sheetView tabSelected="1" workbookViewId="0">
      <selection activeCell="C7" sqref="C7"/>
    </sheetView>
  </sheetViews>
  <sheetFormatPr defaultRowHeight="15" x14ac:dyDescent="0.25"/>
  <cols>
    <col min="1" max="1" width="5.7109375" customWidth="1"/>
    <col min="2" max="2" width="22.140625" bestFit="1" customWidth="1"/>
  </cols>
  <sheetData>
    <row r="1" spans="1:8" ht="15.75" x14ac:dyDescent="0.25">
      <c r="A1" s="16" t="s">
        <v>0</v>
      </c>
      <c r="B1" s="16"/>
      <c r="C1" s="16"/>
      <c r="D1" s="16"/>
      <c r="E1" s="1"/>
      <c r="F1" s="1"/>
      <c r="G1" s="1"/>
      <c r="H1" s="1"/>
    </row>
    <row r="2" spans="1:8" ht="15.75" x14ac:dyDescent="0.25">
      <c r="A2" s="16" t="s">
        <v>1</v>
      </c>
      <c r="B2" s="16"/>
      <c r="C2" s="16"/>
      <c r="D2" s="16"/>
      <c r="E2" s="1"/>
      <c r="F2" s="1"/>
      <c r="G2" s="1"/>
      <c r="H2" s="1"/>
    </row>
    <row r="3" spans="1:8" x14ac:dyDescent="0.25">
      <c r="A3" s="17">
        <v>43405</v>
      </c>
      <c r="B3" s="17"/>
      <c r="C3" s="17"/>
      <c r="D3" s="17"/>
      <c r="E3" s="2"/>
      <c r="F3" s="2"/>
      <c r="G3" s="2"/>
      <c r="H3" s="2"/>
    </row>
    <row r="4" spans="1:8" x14ac:dyDescent="0.25">
      <c r="A4">
        <v>100</v>
      </c>
      <c r="B4" t="s">
        <v>2</v>
      </c>
      <c r="C4">
        <f>[1]Cash!G30</f>
        <v>0</v>
      </c>
    </row>
    <row r="5" spans="1:8" x14ac:dyDescent="0.25">
      <c r="A5">
        <v>110</v>
      </c>
      <c r="B5" t="s">
        <v>3</v>
      </c>
      <c r="C5">
        <f>'[1]Property Purchase'!G30</f>
        <v>0</v>
      </c>
    </row>
    <row r="6" spans="1:8" x14ac:dyDescent="0.25">
      <c r="A6">
        <v>120</v>
      </c>
      <c r="B6" t="s">
        <v>4</v>
      </c>
      <c r="C6">
        <f>'[1]Real Estate Purchase'!G30</f>
        <v>0</v>
      </c>
    </row>
    <row r="7" spans="1:8" x14ac:dyDescent="0.25">
      <c r="A7">
        <v>200</v>
      </c>
      <c r="B7" t="s">
        <v>5</v>
      </c>
      <c r="D7">
        <f>'[1]Mortgage Payable'!H30</f>
        <v>0</v>
      </c>
    </row>
    <row r="8" spans="1:8" x14ac:dyDescent="0.25">
      <c r="A8">
        <v>300</v>
      </c>
      <c r="B8" t="s">
        <v>6</v>
      </c>
      <c r="D8">
        <f>[1]Capital!H30</f>
        <v>0</v>
      </c>
    </row>
    <row r="9" spans="1:8" x14ac:dyDescent="0.25">
      <c r="A9">
        <v>400</v>
      </c>
      <c r="B9" t="s">
        <v>7</v>
      </c>
      <c r="D9">
        <f>'[1]Other Income'!H30</f>
        <v>0</v>
      </c>
    </row>
    <row r="10" spans="1:8" x14ac:dyDescent="0.25">
      <c r="A10">
        <v>410</v>
      </c>
      <c r="B10" t="s">
        <v>8</v>
      </c>
      <c r="D10">
        <f>'[1]Rental Income'!H30</f>
        <v>0</v>
      </c>
    </row>
    <row r="11" spans="1:8" x14ac:dyDescent="0.25">
      <c r="A11">
        <v>420</v>
      </c>
      <c r="B11" t="s">
        <v>9</v>
      </c>
      <c r="D11">
        <f>'[1]Salary Income'!H30</f>
        <v>0</v>
      </c>
    </row>
    <row r="12" spans="1:8" x14ac:dyDescent="0.25">
      <c r="A12">
        <v>430</v>
      </c>
      <c r="B12" t="s">
        <v>10</v>
      </c>
      <c r="D12">
        <f>'[1]Travel Income'!H30</f>
        <v>0</v>
      </c>
    </row>
    <row r="13" spans="1:8" x14ac:dyDescent="0.25">
      <c r="A13">
        <v>440</v>
      </c>
      <c r="B13" t="s">
        <v>11</v>
      </c>
      <c r="D13">
        <f>'[1]Utilities Income'!H30</f>
        <v>0</v>
      </c>
    </row>
    <row r="14" spans="1:8" x14ac:dyDescent="0.25">
      <c r="A14">
        <v>500</v>
      </c>
      <c r="B14" t="s">
        <v>12</v>
      </c>
      <c r="C14">
        <f>'[1]Education Expense'!G30</f>
        <v>0</v>
      </c>
    </row>
    <row r="15" spans="1:8" x14ac:dyDescent="0.25">
      <c r="A15">
        <v>510</v>
      </c>
      <c r="B15" t="s">
        <v>13</v>
      </c>
      <c r="C15">
        <f>'[1]Entertainment Expense'!G30</f>
        <v>0</v>
      </c>
    </row>
    <row r="16" spans="1:8" x14ac:dyDescent="0.25">
      <c r="A16">
        <v>520</v>
      </c>
      <c r="B16" t="s">
        <v>14</v>
      </c>
      <c r="C16">
        <f>'[1]Medical Expense'!G30</f>
        <v>0</v>
      </c>
    </row>
    <row r="17" spans="1:4" x14ac:dyDescent="0.25">
      <c r="A17">
        <v>530</v>
      </c>
      <c r="B17" t="s">
        <v>15</v>
      </c>
      <c r="C17">
        <f>'[1]Misc. Expense'!G30</f>
        <v>0</v>
      </c>
    </row>
    <row r="18" spans="1:4" x14ac:dyDescent="0.25">
      <c r="A18">
        <v>540</v>
      </c>
      <c r="B18" t="s">
        <v>16</v>
      </c>
      <c r="C18">
        <f>'[1]Rent Expense'!G30</f>
        <v>0</v>
      </c>
    </row>
    <row r="19" spans="1:4" x14ac:dyDescent="0.25">
      <c r="A19">
        <v>550</v>
      </c>
      <c r="B19" t="s">
        <v>17</v>
      </c>
      <c r="C19">
        <f>'[1]Repair Expense'!G30</f>
        <v>0</v>
      </c>
    </row>
    <row r="20" spans="1:4" x14ac:dyDescent="0.25">
      <c r="A20">
        <v>560</v>
      </c>
      <c r="B20" t="s">
        <v>18</v>
      </c>
      <c r="C20">
        <f>'[1]Tax Expense'!G30</f>
        <v>0</v>
      </c>
    </row>
    <row r="21" spans="1:4" x14ac:dyDescent="0.25">
      <c r="A21">
        <v>570</v>
      </c>
      <c r="B21" t="s">
        <v>19</v>
      </c>
      <c r="C21">
        <f>'[1]Travel Expense'!G30</f>
        <v>0</v>
      </c>
    </row>
    <row r="22" spans="1:4" x14ac:dyDescent="0.25">
      <c r="A22">
        <v>580</v>
      </c>
      <c r="B22" t="s">
        <v>20</v>
      </c>
      <c r="C22">
        <f>'[1]Utilities Expense'!G30</f>
        <v>0</v>
      </c>
    </row>
    <row r="23" spans="1:4" ht="15.75" thickBot="1" x14ac:dyDescent="0.3">
      <c r="B23" s="3" t="s">
        <v>21</v>
      </c>
      <c r="C23" s="4">
        <f>SUM(C4:C22)</f>
        <v>0</v>
      </c>
      <c r="D23" s="4">
        <f>SUM(D4:D22)</f>
        <v>0</v>
      </c>
    </row>
    <row r="24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E2FC-9F0D-44C0-B4A8-FA16A5F00E96}">
  <dimension ref="A1:H28"/>
  <sheetViews>
    <sheetView workbookViewId="0">
      <selection activeCell="D15" sqref="D15"/>
    </sheetView>
  </sheetViews>
  <sheetFormatPr defaultRowHeight="15" x14ac:dyDescent="0.25"/>
  <cols>
    <col min="1" max="1" width="5.7109375" style="7" customWidth="1"/>
    <col min="2" max="2" width="28.7109375" customWidth="1"/>
  </cols>
  <sheetData>
    <row r="1" spans="1:8" ht="15.75" x14ac:dyDescent="0.25">
      <c r="A1" s="16" t="s">
        <v>22</v>
      </c>
      <c r="B1" s="16"/>
      <c r="C1" s="16"/>
      <c r="D1" s="16"/>
      <c r="E1" s="16"/>
      <c r="F1" s="16"/>
      <c r="G1" s="16"/>
      <c r="H1" s="16"/>
    </row>
    <row r="2" spans="1:8" ht="15.75" x14ac:dyDescent="0.25">
      <c r="A2" s="16" t="s">
        <v>23</v>
      </c>
      <c r="B2" s="16"/>
      <c r="C2" s="16"/>
      <c r="D2" s="16"/>
      <c r="E2" s="16"/>
      <c r="F2" s="16"/>
      <c r="G2" s="16"/>
      <c r="H2" s="16"/>
    </row>
    <row r="3" spans="1:8" x14ac:dyDescent="0.25">
      <c r="A3" s="18" t="s">
        <v>24</v>
      </c>
      <c r="B3" s="18"/>
      <c r="C3" s="18"/>
      <c r="D3" s="18"/>
      <c r="E3" s="18"/>
      <c r="F3" s="18"/>
      <c r="G3" s="18"/>
      <c r="H3" s="18"/>
    </row>
    <row r="4" spans="1:8" x14ac:dyDescent="0.25">
      <c r="A4" s="19" t="s">
        <v>25</v>
      </c>
      <c r="B4" s="21" t="s">
        <v>26</v>
      </c>
      <c r="C4" s="23" t="s">
        <v>1</v>
      </c>
      <c r="D4" s="23"/>
      <c r="E4" s="24" t="s">
        <v>27</v>
      </c>
      <c r="F4" s="24"/>
      <c r="G4" s="24" t="s">
        <v>28</v>
      </c>
      <c r="H4" s="24"/>
    </row>
    <row r="5" spans="1:8" x14ac:dyDescent="0.25">
      <c r="A5" s="20"/>
      <c r="B5" s="22"/>
      <c r="C5" s="5" t="s">
        <v>29</v>
      </c>
      <c r="D5" s="5" t="s">
        <v>30</v>
      </c>
      <c r="E5" s="6" t="s">
        <v>31</v>
      </c>
      <c r="F5" s="6" t="s">
        <v>30</v>
      </c>
      <c r="G5" s="6" t="s">
        <v>29</v>
      </c>
      <c r="H5" s="6" t="s">
        <v>30</v>
      </c>
    </row>
    <row r="6" spans="1:8" x14ac:dyDescent="0.25">
      <c r="A6" s="7">
        <v>100</v>
      </c>
      <c r="B6" t="s">
        <v>2</v>
      </c>
      <c r="C6">
        <f>'Trial Balance'!C4</f>
        <v>0</v>
      </c>
      <c r="G6">
        <f>C6</f>
        <v>0</v>
      </c>
    </row>
    <row r="7" spans="1:8" x14ac:dyDescent="0.25">
      <c r="A7" s="7">
        <v>110</v>
      </c>
      <c r="B7" t="s">
        <v>3</v>
      </c>
      <c r="C7">
        <f>'Trial Balance'!C5</f>
        <v>0</v>
      </c>
      <c r="G7">
        <f>C7</f>
        <v>0</v>
      </c>
    </row>
    <row r="8" spans="1:8" x14ac:dyDescent="0.25">
      <c r="A8" s="7">
        <v>120</v>
      </c>
      <c r="B8" t="s">
        <v>4</v>
      </c>
      <c r="C8">
        <f>'[1]Real Estate Purchase'!G30</f>
        <v>0</v>
      </c>
      <c r="G8">
        <f>C8</f>
        <v>0</v>
      </c>
    </row>
    <row r="9" spans="1:8" x14ac:dyDescent="0.25">
      <c r="A9" s="7">
        <v>200</v>
      </c>
      <c r="B9" t="s">
        <v>32</v>
      </c>
      <c r="D9">
        <f>'[1]Mortgage Payable'!H30</f>
        <v>0</v>
      </c>
      <c r="H9">
        <f>D9</f>
        <v>0</v>
      </c>
    </row>
    <row r="10" spans="1:8" x14ac:dyDescent="0.25">
      <c r="A10" s="7">
        <v>300</v>
      </c>
      <c r="B10" t="s">
        <v>6</v>
      </c>
      <c r="D10">
        <f>'Trial Balance'!D8</f>
        <v>0</v>
      </c>
      <c r="H10">
        <f>D10</f>
        <v>0</v>
      </c>
    </row>
    <row r="11" spans="1:8" x14ac:dyDescent="0.25">
      <c r="A11" s="7">
        <v>400</v>
      </c>
      <c r="B11" t="s">
        <v>7</v>
      </c>
      <c r="D11">
        <f>'[1]Other Income'!H30</f>
        <v>0</v>
      </c>
      <c r="F11">
        <v>0</v>
      </c>
    </row>
    <row r="12" spans="1:8" x14ac:dyDescent="0.25">
      <c r="A12" s="7">
        <v>410</v>
      </c>
      <c r="B12" t="s">
        <v>8</v>
      </c>
      <c r="D12">
        <f>'[1]Rental Income'!H30</f>
        <v>0</v>
      </c>
      <c r="F12">
        <f>D12</f>
        <v>0</v>
      </c>
    </row>
    <row r="13" spans="1:8" x14ac:dyDescent="0.25">
      <c r="A13" s="7">
        <v>420</v>
      </c>
      <c r="B13" t="s">
        <v>9</v>
      </c>
      <c r="D13">
        <f>'[1]Salary Income'!H30</f>
        <v>0</v>
      </c>
      <c r="F13">
        <f>D13</f>
        <v>0</v>
      </c>
    </row>
    <row r="14" spans="1:8" x14ac:dyDescent="0.25">
      <c r="A14" s="7">
        <v>430</v>
      </c>
      <c r="B14" t="s">
        <v>10</v>
      </c>
      <c r="D14">
        <f>'[1]Travel Income'!H30</f>
        <v>0</v>
      </c>
      <c r="F14">
        <f>D14</f>
        <v>0</v>
      </c>
    </row>
    <row r="15" spans="1:8" x14ac:dyDescent="0.25">
      <c r="A15" s="7">
        <v>440</v>
      </c>
      <c r="B15" t="s">
        <v>11</v>
      </c>
      <c r="D15">
        <f>'[1]Utilities Income'!H30</f>
        <v>0</v>
      </c>
      <c r="F15">
        <f>D15</f>
        <v>0</v>
      </c>
    </row>
    <row r="16" spans="1:8" x14ac:dyDescent="0.25">
      <c r="A16" s="7">
        <v>500</v>
      </c>
      <c r="B16" t="s">
        <v>12</v>
      </c>
      <c r="C16">
        <f>'[1]Education Expense'!G30</f>
        <v>0</v>
      </c>
      <c r="E16">
        <v>0</v>
      </c>
    </row>
    <row r="17" spans="1:8" x14ac:dyDescent="0.25">
      <c r="A17" s="7">
        <v>510</v>
      </c>
      <c r="B17" t="s">
        <v>13</v>
      </c>
      <c r="C17">
        <f>'[1]Entertainment Expense'!G30</f>
        <v>0</v>
      </c>
      <c r="E17">
        <v>0</v>
      </c>
    </row>
    <row r="18" spans="1:8" x14ac:dyDescent="0.25">
      <c r="A18" s="7">
        <v>520</v>
      </c>
      <c r="B18" t="s">
        <v>14</v>
      </c>
      <c r="C18">
        <f>'[1]Medical Expense'!G30</f>
        <v>0</v>
      </c>
      <c r="E18">
        <f t="shared" ref="E18:E24" si="0">C18</f>
        <v>0</v>
      </c>
    </row>
    <row r="19" spans="1:8" x14ac:dyDescent="0.25">
      <c r="A19" s="7">
        <v>530</v>
      </c>
      <c r="B19" t="s">
        <v>15</v>
      </c>
      <c r="C19">
        <f>'[1]Misc. Expense'!G30</f>
        <v>0</v>
      </c>
      <c r="E19">
        <f t="shared" si="0"/>
        <v>0</v>
      </c>
    </row>
    <row r="20" spans="1:8" x14ac:dyDescent="0.25">
      <c r="A20" s="7">
        <v>540</v>
      </c>
      <c r="B20" t="s">
        <v>16</v>
      </c>
      <c r="C20">
        <f>'[1]Rent Expense'!G30</f>
        <v>0</v>
      </c>
      <c r="E20">
        <f t="shared" si="0"/>
        <v>0</v>
      </c>
    </row>
    <row r="21" spans="1:8" x14ac:dyDescent="0.25">
      <c r="A21" s="7">
        <v>550</v>
      </c>
      <c r="B21" t="s">
        <v>17</v>
      </c>
      <c r="C21">
        <f>'[1]Repair Expense'!G30</f>
        <v>0</v>
      </c>
      <c r="E21">
        <f t="shared" si="0"/>
        <v>0</v>
      </c>
    </row>
    <row r="22" spans="1:8" x14ac:dyDescent="0.25">
      <c r="A22" s="7">
        <v>560</v>
      </c>
      <c r="B22" t="s">
        <v>18</v>
      </c>
      <c r="C22">
        <f>'[1]Tax Expense'!G30</f>
        <v>0</v>
      </c>
      <c r="E22">
        <f t="shared" si="0"/>
        <v>0</v>
      </c>
    </row>
    <row r="23" spans="1:8" x14ac:dyDescent="0.25">
      <c r="A23" s="7">
        <v>570</v>
      </c>
      <c r="B23" t="s">
        <v>19</v>
      </c>
      <c r="C23">
        <f>'[1]Travel Expense'!G30</f>
        <v>0</v>
      </c>
      <c r="E23">
        <f t="shared" si="0"/>
        <v>0</v>
      </c>
    </row>
    <row r="24" spans="1:8" x14ac:dyDescent="0.25">
      <c r="A24" s="7">
        <v>580</v>
      </c>
      <c r="B24" t="s">
        <v>20</v>
      </c>
      <c r="C24">
        <f>'[1]Utilities Expense'!G30</f>
        <v>0</v>
      </c>
      <c r="E24">
        <f t="shared" si="0"/>
        <v>0</v>
      </c>
    </row>
    <row r="25" spans="1:8" ht="15.75" thickBot="1" x14ac:dyDescent="0.3">
      <c r="B25" s="3"/>
      <c r="C25" s="4">
        <f>SUM(C6:C24)</f>
        <v>0</v>
      </c>
      <c r="D25" s="4">
        <f t="shared" ref="D25:H25" si="1">SUM(D6:D24)</f>
        <v>0</v>
      </c>
      <c r="E25" s="8">
        <f t="shared" si="1"/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</row>
    <row r="26" spans="1:8" ht="15.75" thickTop="1" x14ac:dyDescent="0.25">
      <c r="B26" t="s">
        <v>33</v>
      </c>
      <c r="E26">
        <f>F25-E25</f>
        <v>0</v>
      </c>
      <c r="H26">
        <f>G25-H25</f>
        <v>0</v>
      </c>
    </row>
    <row r="27" spans="1:8" ht="15.75" thickBot="1" x14ac:dyDescent="0.3">
      <c r="E27" s="4">
        <f>E25+E26</f>
        <v>0</v>
      </c>
      <c r="F27" s="4">
        <f t="shared" ref="F27:H27" si="2">F25+F26</f>
        <v>0</v>
      </c>
      <c r="G27" s="4">
        <f t="shared" si="2"/>
        <v>0</v>
      </c>
      <c r="H27" s="4">
        <f t="shared" si="2"/>
        <v>0</v>
      </c>
    </row>
    <row r="28" spans="1:8" ht="15.75" thickTop="1" x14ac:dyDescent="0.25"/>
  </sheetData>
  <mergeCells count="8">
    <mergeCell ref="A1:H1"/>
    <mergeCell ref="A2:H2"/>
    <mergeCell ref="A3:H3"/>
    <mergeCell ref="A4:A5"/>
    <mergeCell ref="B4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505E-11B3-41BF-BC7E-E17071E12FCA}">
  <dimension ref="A1:G23"/>
  <sheetViews>
    <sheetView workbookViewId="0">
      <selection activeCell="D24" sqref="D24"/>
    </sheetView>
  </sheetViews>
  <sheetFormatPr defaultRowHeight="15" x14ac:dyDescent="0.25"/>
  <cols>
    <col min="1" max="1" width="25.7109375" customWidth="1"/>
    <col min="2" max="3" width="11.28515625" customWidth="1"/>
  </cols>
  <sheetData>
    <row r="1" spans="1:7" ht="15.75" x14ac:dyDescent="0.25">
      <c r="A1" s="16" t="s">
        <v>0</v>
      </c>
      <c r="B1" s="16"/>
      <c r="C1" s="16"/>
      <c r="D1" s="1"/>
      <c r="E1" s="1"/>
      <c r="F1" s="1"/>
      <c r="G1" s="1"/>
    </row>
    <row r="2" spans="1:7" ht="15.75" x14ac:dyDescent="0.25">
      <c r="A2" s="16" t="s">
        <v>27</v>
      </c>
      <c r="B2" s="16"/>
      <c r="C2" s="16"/>
      <c r="D2" s="1"/>
      <c r="E2" s="1"/>
      <c r="F2" s="1"/>
      <c r="G2" s="1"/>
    </row>
    <row r="3" spans="1:7" x14ac:dyDescent="0.25">
      <c r="A3" s="17" t="s">
        <v>34</v>
      </c>
      <c r="B3" s="17"/>
      <c r="C3" s="17"/>
      <c r="D3" s="2"/>
      <c r="E3" s="2"/>
      <c r="F3" s="2"/>
      <c r="G3" s="2"/>
    </row>
    <row r="4" spans="1:7" x14ac:dyDescent="0.25">
      <c r="A4" t="s">
        <v>35</v>
      </c>
    </row>
    <row r="5" spans="1:7" x14ac:dyDescent="0.25">
      <c r="A5" s="3" t="s">
        <v>7</v>
      </c>
      <c r="B5">
        <f>'Trial Balance'!D9</f>
        <v>0</v>
      </c>
    </row>
    <row r="6" spans="1:7" x14ac:dyDescent="0.25">
      <c r="A6" s="3" t="s">
        <v>8</v>
      </c>
      <c r="B6">
        <f>'Trial Balance'!D10</f>
        <v>0</v>
      </c>
    </row>
    <row r="7" spans="1:7" x14ac:dyDescent="0.25">
      <c r="A7" s="3" t="s">
        <v>9</v>
      </c>
      <c r="B7">
        <f>'Trial Balance'!D11</f>
        <v>0</v>
      </c>
    </row>
    <row r="8" spans="1:7" x14ac:dyDescent="0.25">
      <c r="A8" s="3" t="s">
        <v>10</v>
      </c>
      <c r="B8">
        <f>'Trial Balance'!D12</f>
        <v>0</v>
      </c>
    </row>
    <row r="9" spans="1:7" x14ac:dyDescent="0.25">
      <c r="A9" s="3" t="s">
        <v>11</v>
      </c>
      <c r="B9" s="9">
        <f>'Trial Balance'!D13</f>
        <v>0</v>
      </c>
    </row>
    <row r="10" spans="1:7" x14ac:dyDescent="0.25">
      <c r="A10" s="10" t="s">
        <v>36</v>
      </c>
      <c r="C10">
        <f>SUM(B5:B9)</f>
        <v>0</v>
      </c>
    </row>
    <row r="11" spans="1:7" x14ac:dyDescent="0.25">
      <c r="A11" s="11" t="s">
        <v>37</v>
      </c>
    </row>
    <row r="12" spans="1:7" x14ac:dyDescent="0.25">
      <c r="A12" s="3" t="s">
        <v>12</v>
      </c>
      <c r="B12">
        <f>'Trial Balance'!C14</f>
        <v>0</v>
      </c>
    </row>
    <row r="13" spans="1:7" x14ac:dyDescent="0.25">
      <c r="A13" s="3" t="s">
        <v>13</v>
      </c>
      <c r="B13">
        <f>'Trial Balance'!C15</f>
        <v>0</v>
      </c>
    </row>
    <row r="14" spans="1:7" x14ac:dyDescent="0.25">
      <c r="A14" s="3" t="s">
        <v>14</v>
      </c>
      <c r="B14">
        <f>'Trial Balance'!C16</f>
        <v>0</v>
      </c>
    </row>
    <row r="15" spans="1:7" x14ac:dyDescent="0.25">
      <c r="A15" s="3" t="s">
        <v>15</v>
      </c>
      <c r="B15">
        <f>'Trial Balance'!C17</f>
        <v>0</v>
      </c>
    </row>
    <row r="16" spans="1:7" x14ac:dyDescent="0.25">
      <c r="A16" s="3" t="s">
        <v>16</v>
      </c>
      <c r="B16">
        <f>'Trial Balance'!C18</f>
        <v>0</v>
      </c>
    </row>
    <row r="17" spans="1:3" x14ac:dyDescent="0.25">
      <c r="A17" s="3" t="s">
        <v>17</v>
      </c>
      <c r="B17">
        <f>'Trial Balance'!C19</f>
        <v>0</v>
      </c>
    </row>
    <row r="18" spans="1:3" x14ac:dyDescent="0.25">
      <c r="A18" s="3" t="s">
        <v>18</v>
      </c>
      <c r="B18">
        <f>'Trial Balance'!C20</f>
        <v>0</v>
      </c>
    </row>
    <row r="19" spans="1:3" x14ac:dyDescent="0.25">
      <c r="A19" s="3" t="s">
        <v>19</v>
      </c>
      <c r="B19">
        <f>'Trial Balance'!C21</f>
        <v>0</v>
      </c>
    </row>
    <row r="20" spans="1:3" x14ac:dyDescent="0.25">
      <c r="A20" s="3" t="s">
        <v>20</v>
      </c>
      <c r="B20" s="9">
        <f>'Trial Balance'!C22</f>
        <v>0</v>
      </c>
    </row>
    <row r="21" spans="1:3" x14ac:dyDescent="0.25">
      <c r="A21" s="10" t="s">
        <v>38</v>
      </c>
      <c r="C21">
        <f>SUM(B12:B20)</f>
        <v>0</v>
      </c>
    </row>
    <row r="22" spans="1:3" ht="15.75" thickBot="1" x14ac:dyDescent="0.3">
      <c r="A22" s="3" t="s">
        <v>39</v>
      </c>
      <c r="C22" s="4">
        <f>C10-C21</f>
        <v>0</v>
      </c>
    </row>
    <row r="23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048D-27C0-47EF-8717-89C2FAA8FE35}">
  <dimension ref="A1:H24"/>
  <sheetViews>
    <sheetView workbookViewId="0">
      <selection activeCell="A15" sqref="A15"/>
    </sheetView>
  </sheetViews>
  <sheetFormatPr defaultRowHeight="15" x14ac:dyDescent="0.25"/>
  <cols>
    <col min="1" max="1" width="25.7109375" customWidth="1"/>
    <col min="2" max="2" width="13.42578125" customWidth="1"/>
  </cols>
  <sheetData>
    <row r="1" spans="1:8" ht="15.75" x14ac:dyDescent="0.25">
      <c r="A1" s="16" t="s">
        <v>0</v>
      </c>
      <c r="B1" s="16"/>
      <c r="C1" s="16"/>
      <c r="D1" s="16"/>
      <c r="E1" s="1"/>
      <c r="F1" s="1"/>
      <c r="G1" s="1"/>
      <c r="H1" s="1"/>
    </row>
    <row r="2" spans="1:8" ht="15.75" x14ac:dyDescent="0.25">
      <c r="A2" s="16" t="s">
        <v>40</v>
      </c>
      <c r="B2" s="16"/>
      <c r="C2" s="16"/>
      <c r="D2" s="16"/>
      <c r="E2" s="1"/>
      <c r="F2" s="1"/>
      <c r="G2" s="1"/>
      <c r="H2" s="1"/>
    </row>
    <row r="3" spans="1:8" x14ac:dyDescent="0.25">
      <c r="A3" s="17" t="s">
        <v>41</v>
      </c>
      <c r="B3" s="17"/>
      <c r="C3" s="17"/>
      <c r="D3" s="17"/>
      <c r="E3" s="2"/>
      <c r="F3" s="2"/>
      <c r="G3" s="2"/>
      <c r="H3" s="2"/>
    </row>
    <row r="4" spans="1:8" x14ac:dyDescent="0.25">
      <c r="A4" t="s">
        <v>42</v>
      </c>
      <c r="C4">
        <v>0</v>
      </c>
    </row>
    <row r="5" spans="1:8" x14ac:dyDescent="0.25">
      <c r="A5" t="s">
        <v>43</v>
      </c>
      <c r="B5">
        <v>1500</v>
      </c>
    </row>
    <row r="6" spans="1:8" x14ac:dyDescent="0.25">
      <c r="A6" s="10" t="s">
        <v>39</v>
      </c>
      <c r="B6" s="9">
        <f>[1]Worksheet!E26</f>
        <v>0</v>
      </c>
    </row>
    <row r="7" spans="1:8" x14ac:dyDescent="0.25">
      <c r="A7" t="s">
        <v>44</v>
      </c>
      <c r="C7">
        <f>SUM(B5:B6)</f>
        <v>1500</v>
      </c>
    </row>
    <row r="8" spans="1:8" x14ac:dyDescent="0.25">
      <c r="A8" t="s">
        <v>45</v>
      </c>
      <c r="C8">
        <f>SUM(C4:C7)</f>
        <v>1500</v>
      </c>
    </row>
    <row r="22" spans="2:4" x14ac:dyDescent="0.25">
      <c r="B22" s="12"/>
      <c r="C22" s="12"/>
      <c r="D22" s="12"/>
    </row>
    <row r="23" spans="2:4" x14ac:dyDescent="0.25">
      <c r="B23" s="13"/>
      <c r="C23" s="12"/>
      <c r="D23" s="12"/>
    </row>
    <row r="24" spans="2:4" x14ac:dyDescent="0.25">
      <c r="B24" s="12"/>
      <c r="C24" s="12"/>
      <c r="D24" s="1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2CE1-7951-4D25-A1A6-DAF9A598D216}">
  <dimension ref="A1:H24"/>
  <sheetViews>
    <sheetView workbookViewId="0">
      <selection activeCell="A15" sqref="A15"/>
    </sheetView>
  </sheetViews>
  <sheetFormatPr defaultRowHeight="15" x14ac:dyDescent="0.25"/>
  <cols>
    <col min="1" max="1" width="37.42578125" customWidth="1"/>
    <col min="2" max="2" width="13.42578125" customWidth="1"/>
  </cols>
  <sheetData>
    <row r="1" spans="1:8" ht="15.75" x14ac:dyDescent="0.25">
      <c r="A1" s="16" t="s">
        <v>22</v>
      </c>
      <c r="B1" s="16"/>
      <c r="C1" s="16"/>
      <c r="D1" s="16"/>
      <c r="E1" s="1"/>
      <c r="F1" s="1"/>
      <c r="G1" s="1"/>
      <c r="H1" s="1"/>
    </row>
    <row r="2" spans="1:8" ht="15.75" x14ac:dyDescent="0.25">
      <c r="A2" s="16" t="s">
        <v>28</v>
      </c>
      <c r="B2" s="16"/>
      <c r="C2" s="16"/>
      <c r="D2" s="16"/>
      <c r="E2" s="1"/>
      <c r="F2" s="1"/>
      <c r="G2" s="1"/>
      <c r="H2" s="1"/>
    </row>
    <row r="3" spans="1:8" x14ac:dyDescent="0.25">
      <c r="A3" s="25">
        <v>43434</v>
      </c>
      <c r="B3" s="25"/>
      <c r="C3" s="25"/>
      <c r="D3" s="25"/>
      <c r="E3" s="2"/>
      <c r="F3" s="2"/>
      <c r="G3" s="2"/>
      <c r="H3" s="2"/>
    </row>
    <row r="4" spans="1:8" x14ac:dyDescent="0.25">
      <c r="A4" s="14" t="s">
        <v>46</v>
      </c>
    </row>
    <row r="5" spans="1:8" x14ac:dyDescent="0.25">
      <c r="A5" t="s">
        <v>47</v>
      </c>
      <c r="B5">
        <v>0</v>
      </c>
    </row>
    <row r="6" spans="1:8" x14ac:dyDescent="0.25">
      <c r="A6" s="11" t="s">
        <v>48</v>
      </c>
      <c r="B6" s="12">
        <v>0</v>
      </c>
    </row>
    <row r="7" spans="1:8" x14ac:dyDescent="0.25">
      <c r="A7" t="s">
        <v>49</v>
      </c>
      <c r="B7">
        <v>0</v>
      </c>
    </row>
    <row r="8" spans="1:8" x14ac:dyDescent="0.25">
      <c r="A8" t="s">
        <v>50</v>
      </c>
      <c r="B8" s="12">
        <v>0</v>
      </c>
      <c r="C8" s="12"/>
    </row>
    <row r="9" spans="1:8" ht="15.75" thickBot="1" x14ac:dyDescent="0.3">
      <c r="A9" t="s">
        <v>51</v>
      </c>
      <c r="C9" s="15"/>
    </row>
    <row r="11" spans="1:8" x14ac:dyDescent="0.25">
      <c r="A11" s="14" t="s">
        <v>52</v>
      </c>
    </row>
    <row r="12" spans="1:8" x14ac:dyDescent="0.25">
      <c r="A12" t="s">
        <v>53</v>
      </c>
      <c r="B12" s="9"/>
    </row>
    <row r="13" spans="1:8" x14ac:dyDescent="0.25">
      <c r="A13" t="s">
        <v>54</v>
      </c>
      <c r="C13">
        <f>SUM(C12)</f>
        <v>0</v>
      </c>
    </row>
    <row r="15" spans="1:8" x14ac:dyDescent="0.25">
      <c r="A15" s="14" t="s">
        <v>55</v>
      </c>
    </row>
    <row r="16" spans="1:8" x14ac:dyDescent="0.25">
      <c r="A16" t="s">
        <v>56</v>
      </c>
      <c r="C16">
        <v>0</v>
      </c>
    </row>
    <row r="17" spans="1:4" ht="15.75" thickBot="1" x14ac:dyDescent="0.3">
      <c r="A17" t="s">
        <v>57</v>
      </c>
      <c r="C17" s="15">
        <f>C16+C13</f>
        <v>0</v>
      </c>
    </row>
    <row r="22" spans="1:4" x14ac:dyDescent="0.25">
      <c r="B22" s="12"/>
      <c r="C22" s="12"/>
      <c r="D22" s="12"/>
    </row>
    <row r="23" spans="1:4" x14ac:dyDescent="0.25">
      <c r="B23" s="13"/>
      <c r="C23" s="12"/>
      <c r="D23" s="12"/>
    </row>
    <row r="24" spans="1:4" x14ac:dyDescent="0.25">
      <c r="B24" s="12"/>
      <c r="C24" s="12"/>
      <c r="D24" s="12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AF7E-81C1-4DDA-B8BA-3A159E29FE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Trial Balance</vt:lpstr>
      <vt:lpstr>Worksheet</vt:lpstr>
      <vt:lpstr>IncStatement</vt:lpstr>
      <vt:lpstr>Changes in Owners Equity</vt:lpstr>
      <vt:lpstr>Balance 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</dc:creator>
  <cp:lastModifiedBy>Jann</cp:lastModifiedBy>
  <dcterms:created xsi:type="dcterms:W3CDTF">2018-11-11T18:25:50Z</dcterms:created>
  <dcterms:modified xsi:type="dcterms:W3CDTF">2018-11-11T18:53:02Z</dcterms:modified>
</cp:coreProperties>
</file>